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120" windowWidth="15300" windowHeight="9510"/>
  </bookViews>
  <sheets>
    <sheet name="Soupis komponent" sheetId="2" r:id="rId1"/>
    <sheet name="Sheet1" sheetId="1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2" i="2" l="1"/>
  <c r="F53" i="2"/>
  <c r="F86" i="2" l="1"/>
  <c r="F107" i="2"/>
  <c r="F85" i="2"/>
  <c r="F106" i="2"/>
  <c r="F105" i="2" l="1"/>
  <c r="F103" i="2" l="1"/>
  <c r="F51" i="2" l="1"/>
  <c r="F40" i="2" l="1"/>
  <c r="F39" i="2"/>
  <c r="F38" i="2"/>
  <c r="F37" i="2"/>
  <c r="F36" i="2"/>
  <c r="F45" i="2"/>
  <c r="F44" i="2"/>
  <c r="F63" i="2"/>
  <c r="F62" i="2"/>
  <c r="F61" i="2"/>
  <c r="F90" i="2" l="1"/>
  <c r="F48" i="2"/>
  <c r="F92" i="2" l="1"/>
  <c r="F49" i="2"/>
  <c r="F47" i="2"/>
  <c r="F43" i="2"/>
  <c r="F42" i="2"/>
  <c r="F46" i="2"/>
  <c r="F82" i="2" l="1"/>
  <c r="F81" i="2"/>
  <c r="F119" i="2" l="1"/>
  <c r="F118" i="2"/>
  <c r="F117" i="2"/>
  <c r="F116" i="2"/>
  <c r="F115" i="2"/>
  <c r="F114" i="2"/>
  <c r="F113" i="2"/>
  <c r="F112" i="2"/>
  <c r="F111" i="2"/>
  <c r="F110" i="2"/>
  <c r="F109" i="2"/>
  <c r="F108" i="2"/>
  <c r="F104" i="2"/>
  <c r="F102" i="2"/>
  <c r="F100" i="2"/>
  <c r="F98" i="2"/>
  <c r="F97" i="2"/>
  <c r="F96" i="2"/>
  <c r="F95" i="2"/>
  <c r="F94" i="2"/>
  <c r="F93" i="2"/>
  <c r="F91" i="2"/>
  <c r="F89" i="2"/>
  <c r="F88" i="2"/>
  <c r="F87" i="2"/>
  <c r="F84" i="2"/>
  <c r="F83" i="2"/>
  <c r="F80" i="2"/>
  <c r="F79" i="2"/>
  <c r="F78" i="2"/>
  <c r="F76" i="2"/>
  <c r="F75" i="2"/>
  <c r="F74" i="2"/>
  <c r="F73" i="2"/>
  <c r="F72" i="2"/>
  <c r="F71" i="2"/>
  <c r="F69" i="2"/>
  <c r="F68" i="2"/>
  <c r="F67" i="2"/>
  <c r="F66" i="2"/>
  <c r="F65" i="2"/>
  <c r="F64" i="2"/>
  <c r="F60" i="2"/>
  <c r="F59" i="2"/>
  <c r="F58" i="2"/>
  <c r="F57" i="2"/>
  <c r="F56" i="2"/>
  <c r="F5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</calcChain>
</file>

<file path=xl/sharedStrings.xml><?xml version="1.0" encoding="utf-8"?>
<sst xmlns="http://schemas.openxmlformats.org/spreadsheetml/2006/main" count="446" uniqueCount="261">
  <si>
    <t>Číslo projektu: 18-068</t>
  </si>
  <si>
    <t>Výkon</t>
  </si>
  <si>
    <t>Teplotní program:</t>
  </si>
  <si>
    <t>Návrhová teplota:</t>
  </si>
  <si>
    <t>Návrhový tlak:</t>
  </si>
  <si>
    <t>Jmenovitý tlak:</t>
  </si>
  <si>
    <t>Dynamický tlak:</t>
  </si>
  <si>
    <t>Primár</t>
  </si>
  <si>
    <t>175,4/65 °C</t>
  </si>
  <si>
    <t>175,4 °C</t>
  </si>
  <si>
    <t>8 bar</t>
  </si>
  <si>
    <t>PN16</t>
  </si>
  <si>
    <t>- kPa</t>
  </si>
  <si>
    <t>ÚT (VZT)</t>
  </si>
  <si>
    <t>90/60 °C</t>
  </si>
  <si>
    <t>110 °C</t>
  </si>
  <si>
    <t>500 kPa</t>
  </si>
  <si>
    <t>PN6</t>
  </si>
  <si>
    <t>-</t>
  </si>
  <si>
    <t>TV</t>
  </si>
  <si>
    <t>700 kW</t>
  </si>
  <si>
    <t>55/10 °C</t>
  </si>
  <si>
    <t>55 °C</t>
  </si>
  <si>
    <t>900 kPa</t>
  </si>
  <si>
    <t>PN10</t>
  </si>
  <si>
    <t>Pozice</t>
  </si>
  <si>
    <t>ks</t>
  </si>
  <si>
    <t>Typ komponentu</t>
  </si>
  <si>
    <t>Název komponentu</t>
  </si>
  <si>
    <t>DN</t>
  </si>
  <si>
    <t>Osazeno</t>
  </si>
  <si>
    <t>Primární okruh</t>
  </si>
  <si>
    <t xml:space="preserve"> </t>
  </si>
  <si>
    <t>1.1</t>
  </si>
  <si>
    <t>Uzavírací ventil přírubový</t>
  </si>
  <si>
    <t>UVP PN16 DN150</t>
  </si>
  <si>
    <t>1.2-1</t>
  </si>
  <si>
    <t>1.2-2</t>
  </si>
  <si>
    <t>Manometrový ventil</t>
  </si>
  <si>
    <t>KMANP</t>
  </si>
  <si>
    <t>1.2-3</t>
  </si>
  <si>
    <t>Kondenzační smyčka zahnutá</t>
  </si>
  <si>
    <t>KSMZ</t>
  </si>
  <si>
    <t>1.3</t>
  </si>
  <si>
    <t>Teploměr bimetalový, s mosaznou jímkou</t>
  </si>
  <si>
    <t>0-200°C - 100/160</t>
  </si>
  <si>
    <t>1.4</t>
  </si>
  <si>
    <t>Filtr přírubový PN16</t>
  </si>
  <si>
    <t>FIP PN16 DN150</t>
  </si>
  <si>
    <t>1.5-1</t>
  </si>
  <si>
    <t>Regulační ventil 2V</t>
  </si>
  <si>
    <t>1.5-2</t>
  </si>
  <si>
    <t>Pohon 24V</t>
  </si>
  <si>
    <t>1.6</t>
  </si>
  <si>
    <t>Přerušovač vakua</t>
  </si>
  <si>
    <t>VB 14 1/2''</t>
  </si>
  <si>
    <t>1.7</t>
  </si>
  <si>
    <t>1.9-2</t>
  </si>
  <si>
    <t>1.9-3</t>
  </si>
  <si>
    <t>3</t>
  </si>
  <si>
    <t>Výměník tepla trubkový</t>
  </si>
  <si>
    <t>11.1</t>
  </si>
  <si>
    <t>Kulový kohout závitový</t>
  </si>
  <si>
    <t>KKZ I/I-P 2''</t>
  </si>
  <si>
    <t>11.4</t>
  </si>
  <si>
    <t>Filtr závitový</t>
  </si>
  <si>
    <t>11.5-1</t>
  </si>
  <si>
    <t>11.5-2</t>
  </si>
  <si>
    <t>11.6</t>
  </si>
  <si>
    <t>11.7</t>
  </si>
  <si>
    <t>11.8</t>
  </si>
  <si>
    <t>Návarek vnitřní závit</t>
  </si>
  <si>
    <t>IG 1/2'' L=70mm CS, CU</t>
  </si>
  <si>
    <t>11.9</t>
  </si>
  <si>
    <t>Kulový kohout přivařovací</t>
  </si>
  <si>
    <t>Okruh odvodnění parní přípojky</t>
  </si>
  <si>
    <t>13.1</t>
  </si>
  <si>
    <t>Odvaděč kondenzátu termický</t>
  </si>
  <si>
    <t>13.2</t>
  </si>
  <si>
    <t>Kulový kohout přivařovací, parní</t>
  </si>
  <si>
    <t>13.3</t>
  </si>
  <si>
    <t>13.4</t>
  </si>
  <si>
    <t>13.5</t>
  </si>
  <si>
    <t>Sekundární okruh ÚT - výměník tepla a regulační prvky</t>
  </si>
  <si>
    <t>3.1a</t>
  </si>
  <si>
    <t>3.1b</t>
  </si>
  <si>
    <t>3.1c-1</t>
  </si>
  <si>
    <t>3.1d-2</t>
  </si>
  <si>
    <t>Kulový kohout závitový s vypouštěním</t>
  </si>
  <si>
    <t>KKZ I/I-P 1/2'' - draining</t>
  </si>
  <si>
    <t>3.1d-3</t>
  </si>
  <si>
    <t>Návarek vnější závit</t>
  </si>
  <si>
    <t>EG 1/2'' L=100mm CS</t>
  </si>
  <si>
    <t>Uzavírací klapka mezipřírubová</t>
  </si>
  <si>
    <t>3.3</t>
  </si>
  <si>
    <t>Pojistný ventil závitový</t>
  </si>
  <si>
    <t>3.6-1</t>
  </si>
  <si>
    <t>Manometr</t>
  </si>
  <si>
    <t>MAN63 6bar</t>
  </si>
  <si>
    <t>3.6-2</t>
  </si>
  <si>
    <t>3.6-3</t>
  </si>
  <si>
    <t>3.7</t>
  </si>
  <si>
    <t>Teploměr bimetalový, s nerezovou jímkou</t>
  </si>
  <si>
    <t>0-120°C - 100/160 SS</t>
  </si>
  <si>
    <t>3.8</t>
  </si>
  <si>
    <t>Kulový kohout vyp/nap</t>
  </si>
  <si>
    <t>KKZ 1/2'' - draining</t>
  </si>
  <si>
    <t>Sekundární okruh 1</t>
  </si>
  <si>
    <t>4.4</t>
  </si>
  <si>
    <t>Čerpadlo 3x400V</t>
  </si>
  <si>
    <t>4.5a</t>
  </si>
  <si>
    <t>4.5b</t>
  </si>
  <si>
    <t>KKZ I/I-P 1/2''</t>
  </si>
  <si>
    <t>4.10a</t>
  </si>
  <si>
    <t>4.11</t>
  </si>
  <si>
    <t>4.12</t>
  </si>
  <si>
    <t>Zpětná klapka mezipřírubová</t>
  </si>
  <si>
    <t>ZVM PN16 DN125</t>
  </si>
  <si>
    <t>Sekundární okruh TV - výměník tepla a regulační prvky</t>
  </si>
  <si>
    <t>Celkový výkon - 700 kW</t>
  </si>
  <si>
    <t>6.1-1</t>
  </si>
  <si>
    <t>Regulační ventil 3V</t>
  </si>
  <si>
    <t>6.1-2</t>
  </si>
  <si>
    <t>6.1d</t>
  </si>
  <si>
    <t>Čerpadlo 1x230V</t>
  </si>
  <si>
    <t>6.2</t>
  </si>
  <si>
    <t>6.8</t>
  </si>
  <si>
    <t>7-1</t>
  </si>
  <si>
    <t>Výměník tepla deskový</t>
  </si>
  <si>
    <t>7-2</t>
  </si>
  <si>
    <t>Izolace deskového výměníku</t>
  </si>
  <si>
    <t>7.1a</t>
  </si>
  <si>
    <t>Návarek nerezový 1.4571</t>
  </si>
  <si>
    <t>IG 1/2'' L=34mm, SS</t>
  </si>
  <si>
    <t>7.2</t>
  </si>
  <si>
    <t>Kulový kohout závitový, nerezový</t>
  </si>
  <si>
    <t>KKZ I/I-P 2'' SS</t>
  </si>
  <si>
    <t>7.3</t>
  </si>
  <si>
    <t>1/2''x3/4''KB;9bar</t>
  </si>
  <si>
    <t>7.6-1</t>
  </si>
  <si>
    <t>MAN63 10bar</t>
  </si>
  <si>
    <t>7.6-2</t>
  </si>
  <si>
    <t>7.6-3</t>
  </si>
  <si>
    <t>EG 1/2'' L=35mm, SS</t>
  </si>
  <si>
    <t>7.7</t>
  </si>
  <si>
    <t>0-120°C - 80/65</t>
  </si>
  <si>
    <t>7.8</t>
  </si>
  <si>
    <t>KKZ I/I-P 1/2'' SS</t>
  </si>
  <si>
    <t>Okruh TV</t>
  </si>
  <si>
    <t>8.1</t>
  </si>
  <si>
    <t>Uzavírací klapka mezipřírubová, nerezová</t>
  </si>
  <si>
    <t>8.2</t>
  </si>
  <si>
    <t>Dodáno samostatně</t>
  </si>
  <si>
    <t>8.4</t>
  </si>
  <si>
    <t>8.5</t>
  </si>
  <si>
    <t>8.6</t>
  </si>
  <si>
    <t>Zpětný ventil mezipřírubový, nerezový</t>
  </si>
  <si>
    <t>ZVM PN16 DN65 SS</t>
  </si>
  <si>
    <t>9.1</t>
  </si>
  <si>
    <t>9.1a</t>
  </si>
  <si>
    <t>9.2a</t>
  </si>
  <si>
    <t>9.2b</t>
  </si>
  <si>
    <t>9.4</t>
  </si>
  <si>
    <t>9.6-1</t>
  </si>
  <si>
    <t>9.6-2</t>
  </si>
  <si>
    <t>9.6-3</t>
  </si>
  <si>
    <t>10.1</t>
  </si>
  <si>
    <t>FIP PN16 DN65</t>
  </si>
  <si>
    <t>10.3</t>
  </si>
  <si>
    <t>10.4</t>
  </si>
  <si>
    <t>12</t>
  </si>
  <si>
    <t>Akumulační zásobník nerezový, s izolací</t>
  </si>
  <si>
    <t>MAN 16bar</t>
  </si>
  <si>
    <t>Manometr 100 mm, M20x1,5</t>
  </si>
  <si>
    <t>ZVM PN16 DN65</t>
  </si>
  <si>
    <t>6.2d</t>
  </si>
  <si>
    <t>6.3d</t>
  </si>
  <si>
    <t>Modul dochlazení kondenzátu</t>
  </si>
  <si>
    <t>7.2b</t>
  </si>
  <si>
    <t>4229 kW</t>
  </si>
  <si>
    <t>Název projektu: Nemocnice Náchod_REV2</t>
  </si>
  <si>
    <t>Celkový výkon - 4229 kW</t>
  </si>
  <si>
    <t>ÚT1 - 4229 kW</t>
  </si>
  <si>
    <t>7.1c</t>
  </si>
  <si>
    <t>3.2a</t>
  </si>
  <si>
    <t>3.2b-1</t>
  </si>
  <si>
    <t>3.2b-2</t>
  </si>
  <si>
    <t>3.2b-3</t>
  </si>
  <si>
    <t>UVP PN16 DN80</t>
  </si>
  <si>
    <t>14-1</t>
  </si>
  <si>
    <t>14-2</t>
  </si>
  <si>
    <t>14.5</t>
  </si>
  <si>
    <t>14.6</t>
  </si>
  <si>
    <t>14.7</t>
  </si>
  <si>
    <t>14.8</t>
  </si>
  <si>
    <t>14.1-1</t>
  </si>
  <si>
    <t>14.1-2</t>
  </si>
  <si>
    <t>Modul ZZT</t>
  </si>
  <si>
    <t>15-1</t>
  </si>
  <si>
    <t>15.5</t>
  </si>
  <si>
    <t>15.8</t>
  </si>
  <si>
    <t>Filtr závitový nerez</t>
  </si>
  <si>
    <t>FIZ I/I 2'' SS</t>
  </si>
  <si>
    <t>10.2</t>
  </si>
  <si>
    <t>Zpětný ventil závitový nerez</t>
  </si>
  <si>
    <t>ZVZ I/I 2'' SS</t>
  </si>
  <si>
    <t>DN40</t>
  </si>
  <si>
    <t>Adaptér KSB-Belimo od DN100</t>
  </si>
  <si>
    <t>DN80</t>
  </si>
  <si>
    <t>------</t>
  </si>
  <si>
    <t>DN50</t>
  </si>
  <si>
    <t>DN150</t>
  </si>
  <si>
    <t>DN15</t>
  </si>
  <si>
    <t>DN125</t>
  </si>
  <si>
    <t>DN65</t>
  </si>
  <si>
    <t>DN40xDN40</t>
  </si>
  <si>
    <t>DN15/20</t>
  </si>
  <si>
    <t>DN8</t>
  </si>
  <si>
    <t>DN10</t>
  </si>
  <si>
    <t>DN65/125</t>
  </si>
  <si>
    <t>DN32</t>
  </si>
  <si>
    <t>DN50xDN80</t>
  </si>
  <si>
    <t>AL 1000 Atyp + 5x6 kW El. partony</t>
  </si>
  <si>
    <t>0-10V, 24V</t>
  </si>
  <si>
    <t>Celonerezový tavně spojovaný deskový výměník tepla bez měděné nebo niklové pájky, vč. výpočtového listu s certifikací AHRI LLBF, která garantuje výkon výměníku.</t>
  </si>
  <si>
    <t>minimální tl. 30mm, součnitel tepelné vodivosti max. 0.031 W/m*K, materiál – kryt z plastu ABS s polyuretanovou pěnou bez CFC</t>
  </si>
  <si>
    <t>Cena do PD</t>
  </si>
  <si>
    <t>Výměník tepla deskový-Není součástí dodávky modulu ZZT</t>
  </si>
  <si>
    <t>24V</t>
  </si>
  <si>
    <t>8.7</t>
  </si>
  <si>
    <t xml:space="preserve">Zpětný ventil zavitový </t>
  </si>
  <si>
    <t xml:space="preserve">Typ zapojení: </t>
  </si>
  <si>
    <t xml:space="preserve"> DN50/80 Pab=5 bar</t>
  </si>
  <si>
    <t>UKM  DN150</t>
  </si>
  <si>
    <t>UKM  DN125</t>
  </si>
  <si>
    <t>UKM DN65</t>
  </si>
  <si>
    <t>UKM  DN65</t>
  </si>
  <si>
    <t>UKM N  DN65</t>
  </si>
  <si>
    <t>inline mokroběžné DN50-120 přírubové q=18m3/h dp=65kPa 1x230V vlastní FM 0,6kW</t>
  </si>
  <si>
    <t>inline mokroběžné nerezové DN40-120 přírubové q=15m3/h dp=70kPa 1x230V vlastní FM 0,5kW</t>
  </si>
  <si>
    <t>odvaděč kondenzátu s podchlazenou membránou 30K</t>
  </si>
  <si>
    <t>plovoucí</t>
  </si>
  <si>
    <t>Na kondenzát nepoužívat mosazné armatury !!!</t>
  </si>
  <si>
    <t>UKM DN125</t>
  </si>
  <si>
    <t>ZVZ  2'' plovoucí</t>
  </si>
  <si>
    <t>FIP PN16 DN200</t>
  </si>
  <si>
    <t>UKM  DN200</t>
  </si>
  <si>
    <t>DN200</t>
  </si>
  <si>
    <t>8.8</t>
  </si>
  <si>
    <t>FIZ I/I 2 1/2'' SS</t>
  </si>
  <si>
    <t>KKZ I/I-P 2 1/2'' SS</t>
  </si>
  <si>
    <t>6.8a</t>
  </si>
  <si>
    <t>KKZ 6/4'' - draining</t>
  </si>
  <si>
    <t>8.9</t>
  </si>
  <si>
    <t>Filtr přírubový nerez</t>
  </si>
  <si>
    <t>6.9</t>
  </si>
  <si>
    <t>Inline litinové DN 80-210/2 q=60 m3/h  dp=135kPa 3x400V vlastní externíFM4kW</t>
  </si>
  <si>
    <t>regulační havarijní kv 63m3/h</t>
  </si>
  <si>
    <t>regulační kv 30m3/h</t>
  </si>
  <si>
    <t>13</t>
  </si>
  <si>
    <t xml:space="preserve">AL 1000 Atyp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</si>
</sst>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0" fillId="0" borderId="1" xfId="0" applyBorder="1" applyAlignment="1">
      <alignment horizontal="center"/>
    </xf>
    <xf numFmtId="0" fontId="1" fillId="0" borderId="1" xfId="0" applyFont="1" applyBorder="1"/>
    <xf numFmtId="49" fontId="0" fillId="0" borderId="1" xfId="0" applyNumberFormat="1" applyBorder="1" applyAlignment="1">
      <alignment horizontal="right"/>
    </xf>
    <xf numFmtId="49" fontId="0" fillId="0" borderId="1" xfId="0" applyNumberFormat="1" applyBorder="1" applyAlignment="1">
      <alignment horizontal="left" wrapText="1"/>
    </xf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4"/>
  <sheetViews>
    <sheetView tabSelected="1" topLeftCell="A75" workbookViewId="0">
      <selection activeCell="E93" sqref="E93"/>
    </sheetView>
  </sheetViews>
  <sheetFormatPr defaultRowHeight="15" x14ac:dyDescent="0.25"/>
  <cols>
    <col min="1" max="1" width="9.7109375" customWidth="1"/>
    <col min="2" max="2" width="4.7109375" customWidth="1"/>
    <col min="3" max="3" width="34.7109375" customWidth="1"/>
    <col min="4" max="4" width="85" customWidth="1"/>
    <col min="5" max="5" width="14.7109375" customWidth="1"/>
    <col min="6" max="6" width="18.85546875" customWidth="1"/>
    <col min="7" max="7" width="4.7109375" customWidth="1"/>
    <col min="8" max="8" width="12.140625" customWidth="1"/>
  </cols>
  <sheetData>
    <row r="1" spans="1:6" x14ac:dyDescent="0.25">
      <c r="A1" s="2" t="s">
        <v>231</v>
      </c>
      <c r="B1" s="1"/>
      <c r="C1" s="1"/>
      <c r="D1" s="1"/>
      <c r="E1" s="1"/>
      <c r="F1" s="1"/>
    </row>
    <row r="2" spans="1:6" x14ac:dyDescent="0.25">
      <c r="A2" s="2" t="s">
        <v>0</v>
      </c>
      <c r="B2" s="1"/>
      <c r="C2" s="1"/>
      <c r="D2" s="1"/>
      <c r="E2" s="1"/>
      <c r="F2" s="1"/>
    </row>
    <row r="3" spans="1:6" x14ac:dyDescent="0.25">
      <c r="A3" s="2" t="s">
        <v>180</v>
      </c>
      <c r="B3" s="1"/>
      <c r="C3" s="1"/>
      <c r="D3" s="1"/>
      <c r="E3" s="1"/>
      <c r="F3" s="1"/>
    </row>
    <row r="4" spans="1:6" x14ac:dyDescent="0.25">
      <c r="A4" s="1"/>
      <c r="B4" s="1"/>
      <c r="C4" s="1"/>
      <c r="D4" s="3" t="s">
        <v>7</v>
      </c>
      <c r="E4" s="3" t="s">
        <v>13</v>
      </c>
      <c r="F4" s="3" t="s">
        <v>19</v>
      </c>
    </row>
    <row r="5" spans="1:6" x14ac:dyDescent="0.25">
      <c r="A5" s="1"/>
      <c r="B5" s="1"/>
      <c r="C5" s="4" t="s">
        <v>1</v>
      </c>
      <c r="D5" s="1"/>
      <c r="E5" s="5" t="s">
        <v>179</v>
      </c>
      <c r="F5" s="5" t="s">
        <v>20</v>
      </c>
    </row>
    <row r="6" spans="1:6" x14ac:dyDescent="0.25">
      <c r="A6" s="1"/>
      <c r="B6" s="1"/>
      <c r="C6" s="4" t="s">
        <v>2</v>
      </c>
      <c r="D6" s="5" t="s">
        <v>8</v>
      </c>
      <c r="E6" s="5" t="s">
        <v>14</v>
      </c>
      <c r="F6" s="5" t="s">
        <v>21</v>
      </c>
    </row>
    <row r="7" spans="1:6" x14ac:dyDescent="0.25">
      <c r="A7" s="1"/>
      <c r="B7" s="1"/>
      <c r="C7" s="4" t="s">
        <v>3</v>
      </c>
      <c r="D7" s="5" t="s">
        <v>9</v>
      </c>
      <c r="E7" s="5" t="s">
        <v>15</v>
      </c>
      <c r="F7" s="5" t="s">
        <v>22</v>
      </c>
    </row>
    <row r="8" spans="1:6" x14ac:dyDescent="0.25">
      <c r="A8" s="1"/>
      <c r="B8" s="1"/>
      <c r="C8" s="4" t="s">
        <v>4</v>
      </c>
      <c r="D8" s="5" t="s">
        <v>10</v>
      </c>
      <c r="E8" s="5" t="s">
        <v>16</v>
      </c>
      <c r="F8" s="5" t="s">
        <v>23</v>
      </c>
    </row>
    <row r="9" spans="1:6" x14ac:dyDescent="0.25">
      <c r="A9" s="1"/>
      <c r="B9" s="1"/>
      <c r="C9" s="4" t="s">
        <v>5</v>
      </c>
      <c r="D9" s="5" t="s">
        <v>11</v>
      </c>
      <c r="E9" s="5" t="s">
        <v>17</v>
      </c>
      <c r="F9" s="5" t="s">
        <v>24</v>
      </c>
    </row>
    <row r="10" spans="1:6" x14ac:dyDescent="0.25">
      <c r="A10" s="1"/>
      <c r="B10" s="1"/>
      <c r="C10" s="4" t="s">
        <v>6</v>
      </c>
      <c r="D10" s="5" t="s">
        <v>12</v>
      </c>
      <c r="E10" s="5" t="s">
        <v>18</v>
      </c>
      <c r="F10" s="5" t="s">
        <v>18</v>
      </c>
    </row>
    <row r="11" spans="1:6" x14ac:dyDescent="0.25">
      <c r="A11" s="1"/>
      <c r="B11" s="1"/>
      <c r="C11" s="4"/>
      <c r="D11" s="1"/>
      <c r="E11" s="1"/>
      <c r="F11" s="1"/>
    </row>
    <row r="12" spans="1:6" x14ac:dyDescent="0.25">
      <c r="A12" s="3" t="s">
        <v>25</v>
      </c>
      <c r="B12" s="3" t="s">
        <v>26</v>
      </c>
      <c r="C12" s="3" t="s">
        <v>27</v>
      </c>
      <c r="D12" s="3" t="s">
        <v>28</v>
      </c>
      <c r="E12" s="3" t="s">
        <v>29</v>
      </c>
      <c r="F12" s="3" t="s">
        <v>30</v>
      </c>
    </row>
    <row r="13" spans="1:6" x14ac:dyDescent="0.25">
      <c r="A13" s="6" t="s">
        <v>31</v>
      </c>
      <c r="B13" s="1"/>
      <c r="C13" s="1"/>
      <c r="D13" s="6" t="s">
        <v>242</v>
      </c>
      <c r="E13" s="1"/>
      <c r="F13" s="1"/>
    </row>
    <row r="14" spans="1:6" x14ac:dyDescent="0.25">
      <c r="A14" s="7" t="s">
        <v>33</v>
      </c>
      <c r="B14" s="5">
        <v>1</v>
      </c>
      <c r="C14" s="1" t="s">
        <v>34</v>
      </c>
      <c r="D14" s="1" t="s">
        <v>35</v>
      </c>
      <c r="E14" s="5" t="s">
        <v>211</v>
      </c>
      <c r="F14" s="5" t="str">
        <f t="shared" ref="F14:F34" si="0">IF(B14=0,"Není osazeno","Osazeno")</f>
        <v>Osazeno</v>
      </c>
    </row>
    <row r="15" spans="1:6" x14ac:dyDescent="0.25">
      <c r="A15" s="7" t="s">
        <v>36</v>
      </c>
      <c r="B15" s="5">
        <v>4</v>
      </c>
      <c r="C15" s="1" t="s">
        <v>173</v>
      </c>
      <c r="D15" s="1" t="s">
        <v>172</v>
      </c>
      <c r="E15" s="5" t="s">
        <v>212</v>
      </c>
      <c r="F15" s="5" t="str">
        <f t="shared" si="0"/>
        <v>Osazeno</v>
      </c>
    </row>
    <row r="16" spans="1:6" x14ac:dyDescent="0.25">
      <c r="A16" s="7" t="s">
        <v>37</v>
      </c>
      <c r="B16" s="5">
        <v>4</v>
      </c>
      <c r="C16" s="1" t="s">
        <v>38</v>
      </c>
      <c r="D16" s="1" t="s">
        <v>39</v>
      </c>
      <c r="E16" s="5" t="s">
        <v>212</v>
      </c>
      <c r="F16" s="5" t="str">
        <f t="shared" si="0"/>
        <v>Osazeno</v>
      </c>
    </row>
    <row r="17" spans="1:6" x14ac:dyDescent="0.25">
      <c r="A17" s="7" t="s">
        <v>40</v>
      </c>
      <c r="B17" s="5">
        <v>4</v>
      </c>
      <c r="C17" s="1" t="s">
        <v>41</v>
      </c>
      <c r="D17" s="1" t="s">
        <v>42</v>
      </c>
      <c r="E17" s="5" t="s">
        <v>218</v>
      </c>
      <c r="F17" s="5" t="str">
        <f t="shared" si="0"/>
        <v>Osazeno</v>
      </c>
    </row>
    <row r="18" spans="1:6" x14ac:dyDescent="0.25">
      <c r="A18" s="7" t="s">
        <v>43</v>
      </c>
      <c r="B18" s="5">
        <v>3</v>
      </c>
      <c r="C18" s="1" t="s">
        <v>44</v>
      </c>
      <c r="D18" s="1" t="s">
        <v>45</v>
      </c>
      <c r="E18" s="5" t="s">
        <v>212</v>
      </c>
      <c r="F18" s="5" t="str">
        <f t="shared" si="0"/>
        <v>Osazeno</v>
      </c>
    </row>
    <row r="19" spans="1:6" x14ac:dyDescent="0.25">
      <c r="A19" s="7" t="s">
        <v>46</v>
      </c>
      <c r="B19" s="5">
        <v>1</v>
      </c>
      <c r="C19" s="1" t="s">
        <v>47</v>
      </c>
      <c r="D19" s="1" t="s">
        <v>48</v>
      </c>
      <c r="E19" s="5" t="s">
        <v>211</v>
      </c>
      <c r="F19" s="5" t="str">
        <f t="shared" si="0"/>
        <v>Osazeno</v>
      </c>
    </row>
    <row r="20" spans="1:6" x14ac:dyDescent="0.25">
      <c r="A20" s="7" t="s">
        <v>49</v>
      </c>
      <c r="B20" s="5">
        <v>3</v>
      </c>
      <c r="C20" s="1" t="s">
        <v>50</v>
      </c>
      <c r="D20" s="1" t="s">
        <v>257</v>
      </c>
      <c r="E20" s="5" t="s">
        <v>214</v>
      </c>
      <c r="F20" s="5" t="str">
        <f t="shared" si="0"/>
        <v>Osazeno</v>
      </c>
    </row>
    <row r="21" spans="1:6" x14ac:dyDescent="0.25">
      <c r="A21" s="7" t="s">
        <v>51</v>
      </c>
      <c r="B21" s="5">
        <v>3</v>
      </c>
      <c r="C21" s="1" t="s">
        <v>52</v>
      </c>
      <c r="D21" s="1" t="s">
        <v>223</v>
      </c>
      <c r="E21" s="5" t="s">
        <v>209</v>
      </c>
      <c r="F21" s="5" t="str">
        <f t="shared" si="0"/>
        <v>Osazeno</v>
      </c>
    </row>
    <row r="22" spans="1:6" x14ac:dyDescent="0.25">
      <c r="A22" s="7" t="s">
        <v>53</v>
      </c>
      <c r="B22" s="5">
        <v>3</v>
      </c>
      <c r="C22" s="1" t="s">
        <v>54</v>
      </c>
      <c r="D22" s="1" t="s">
        <v>55</v>
      </c>
      <c r="E22" s="5" t="s">
        <v>212</v>
      </c>
      <c r="F22" s="5" t="str">
        <f t="shared" si="0"/>
        <v>Osazeno</v>
      </c>
    </row>
    <row r="23" spans="1:6" x14ac:dyDescent="0.25">
      <c r="A23" s="7" t="s">
        <v>56</v>
      </c>
      <c r="B23" s="5">
        <v>3</v>
      </c>
      <c r="C23" s="1" t="s">
        <v>34</v>
      </c>
      <c r="D23" s="1" t="s">
        <v>188</v>
      </c>
      <c r="E23" s="5" t="s">
        <v>208</v>
      </c>
      <c r="F23" s="5" t="str">
        <f t="shared" si="0"/>
        <v>Osazeno</v>
      </c>
    </row>
    <row r="24" spans="1:6" x14ac:dyDescent="0.25">
      <c r="A24" s="7" t="s">
        <v>57</v>
      </c>
      <c r="B24" s="5">
        <v>1</v>
      </c>
      <c r="C24" s="1" t="s">
        <v>38</v>
      </c>
      <c r="D24" s="1" t="s">
        <v>39</v>
      </c>
      <c r="E24" s="5" t="s">
        <v>212</v>
      </c>
      <c r="F24" s="5" t="str">
        <f t="shared" si="0"/>
        <v>Osazeno</v>
      </c>
    </row>
    <row r="25" spans="1:6" x14ac:dyDescent="0.25">
      <c r="A25" s="7" t="s">
        <v>58</v>
      </c>
      <c r="B25" s="5">
        <v>1</v>
      </c>
      <c r="C25" s="1" t="s">
        <v>41</v>
      </c>
      <c r="D25" s="1" t="s">
        <v>42</v>
      </c>
      <c r="E25" s="5" t="s">
        <v>218</v>
      </c>
      <c r="F25" s="5" t="str">
        <f t="shared" si="0"/>
        <v>Osazeno</v>
      </c>
    </row>
    <row r="26" spans="1:6" x14ac:dyDescent="0.25">
      <c r="A26" s="7" t="s">
        <v>59</v>
      </c>
      <c r="B26" s="5">
        <v>3</v>
      </c>
      <c r="C26" s="1" t="s">
        <v>60</v>
      </c>
      <c r="D26" s="1"/>
      <c r="E26" s="5" t="s">
        <v>219</v>
      </c>
      <c r="F26" s="5" t="str">
        <f t="shared" si="0"/>
        <v>Osazeno</v>
      </c>
    </row>
    <row r="27" spans="1:6" x14ac:dyDescent="0.25">
      <c r="A27" s="7" t="s">
        <v>61</v>
      </c>
      <c r="B27" s="5">
        <v>1</v>
      </c>
      <c r="C27" s="1" t="s">
        <v>62</v>
      </c>
      <c r="D27" s="1"/>
      <c r="E27" s="5" t="s">
        <v>210</v>
      </c>
      <c r="F27" s="5" t="str">
        <f t="shared" si="0"/>
        <v>Osazeno</v>
      </c>
    </row>
    <row r="28" spans="1:6" x14ac:dyDescent="0.25">
      <c r="A28" s="7" t="s">
        <v>64</v>
      </c>
      <c r="B28" s="5">
        <v>3</v>
      </c>
      <c r="C28" s="1" t="s">
        <v>65</v>
      </c>
      <c r="D28" s="1"/>
      <c r="E28" s="5" t="s">
        <v>220</v>
      </c>
      <c r="F28" s="5" t="str">
        <f t="shared" si="0"/>
        <v>Osazeno</v>
      </c>
    </row>
    <row r="29" spans="1:6" x14ac:dyDescent="0.25">
      <c r="A29" s="7" t="s">
        <v>66</v>
      </c>
      <c r="B29" s="5">
        <v>3</v>
      </c>
      <c r="C29" s="1" t="s">
        <v>50</v>
      </c>
      <c r="D29" s="1"/>
      <c r="E29" s="5" t="s">
        <v>212</v>
      </c>
      <c r="F29" s="5" t="str">
        <f t="shared" si="0"/>
        <v>Osazeno</v>
      </c>
    </row>
    <row r="30" spans="1:6" x14ac:dyDescent="0.25">
      <c r="A30" s="7" t="s">
        <v>67</v>
      </c>
      <c r="B30" s="5">
        <v>3</v>
      </c>
      <c r="C30" s="1" t="s">
        <v>52</v>
      </c>
      <c r="D30" s="1" t="s">
        <v>223</v>
      </c>
      <c r="E30" s="5" t="s">
        <v>209</v>
      </c>
      <c r="F30" s="5" t="str">
        <f t="shared" si="0"/>
        <v>Osazeno</v>
      </c>
    </row>
    <row r="31" spans="1:6" x14ac:dyDescent="0.25">
      <c r="A31" s="7" t="s">
        <v>68</v>
      </c>
      <c r="B31" s="5">
        <v>3</v>
      </c>
      <c r="C31" s="1" t="s">
        <v>230</v>
      </c>
      <c r="D31" s="1" t="s">
        <v>241</v>
      </c>
      <c r="E31" s="5" t="s">
        <v>220</v>
      </c>
      <c r="F31" s="5" t="str">
        <f t="shared" si="0"/>
        <v>Osazeno</v>
      </c>
    </row>
    <row r="32" spans="1:6" x14ac:dyDescent="0.25">
      <c r="A32" s="7" t="s">
        <v>69</v>
      </c>
      <c r="B32" s="5">
        <v>3</v>
      </c>
      <c r="C32" s="1" t="s">
        <v>62</v>
      </c>
      <c r="D32" s="1"/>
      <c r="E32" s="5" t="s">
        <v>220</v>
      </c>
      <c r="F32" s="5" t="str">
        <f t="shared" si="0"/>
        <v>Osazeno</v>
      </c>
    </row>
    <row r="33" spans="1:6" x14ac:dyDescent="0.25">
      <c r="A33" s="7" t="s">
        <v>70</v>
      </c>
      <c r="B33" s="5">
        <v>3</v>
      </c>
      <c r="C33" s="1" t="s">
        <v>71</v>
      </c>
      <c r="D33" s="1" t="s">
        <v>72</v>
      </c>
      <c r="E33" s="5" t="s">
        <v>212</v>
      </c>
      <c r="F33" s="5" t="str">
        <f t="shared" si="0"/>
        <v>Osazeno</v>
      </c>
    </row>
    <row r="34" spans="1:6" x14ac:dyDescent="0.25">
      <c r="A34" s="7" t="s">
        <v>73</v>
      </c>
      <c r="B34" s="5">
        <v>3</v>
      </c>
      <c r="C34" s="1" t="s">
        <v>74</v>
      </c>
      <c r="D34" s="1"/>
      <c r="E34" s="5" t="s">
        <v>212</v>
      </c>
      <c r="F34" s="5" t="str">
        <f t="shared" si="0"/>
        <v>Osazeno</v>
      </c>
    </row>
    <row r="35" spans="1:6" x14ac:dyDescent="0.25">
      <c r="A35" s="6" t="s">
        <v>75</v>
      </c>
      <c r="B35" s="1"/>
      <c r="C35" s="1"/>
      <c r="D35" s="6" t="s">
        <v>32</v>
      </c>
      <c r="E35" s="1"/>
      <c r="F35" s="1"/>
    </row>
    <row r="36" spans="1:6" x14ac:dyDescent="0.25">
      <c r="A36" s="7" t="s">
        <v>76</v>
      </c>
      <c r="B36" s="5">
        <v>1</v>
      </c>
      <c r="C36" s="1" t="s">
        <v>77</v>
      </c>
      <c r="D36" s="1" t="s">
        <v>240</v>
      </c>
      <c r="E36" s="5" t="s">
        <v>212</v>
      </c>
      <c r="F36" s="5" t="str">
        <f>IF(B36=0,"Není osazeno","Osazeno")</f>
        <v>Osazeno</v>
      </c>
    </row>
    <row r="37" spans="1:6" x14ac:dyDescent="0.25">
      <c r="A37" s="7" t="s">
        <v>78</v>
      </c>
      <c r="B37" s="5">
        <v>2</v>
      </c>
      <c r="C37" s="1" t="s">
        <v>79</v>
      </c>
      <c r="D37" s="1"/>
      <c r="E37" s="5" t="s">
        <v>212</v>
      </c>
      <c r="F37" s="5" t="str">
        <f>IF(B37=0,"Není osazeno","Osazeno")</f>
        <v>Osazeno</v>
      </c>
    </row>
    <row r="38" spans="1:6" x14ac:dyDescent="0.25">
      <c r="A38" s="7" t="s">
        <v>80</v>
      </c>
      <c r="B38" s="5">
        <v>1</v>
      </c>
      <c r="C38" s="1" t="s">
        <v>79</v>
      </c>
      <c r="D38" s="1"/>
      <c r="E38" s="5" t="s">
        <v>212</v>
      </c>
      <c r="F38" s="5" t="str">
        <f>IF(B38=0,"Není osazeno","Osazeno")</f>
        <v>Osazeno</v>
      </c>
    </row>
    <row r="39" spans="1:6" x14ac:dyDescent="0.25">
      <c r="A39" s="7" t="s">
        <v>81</v>
      </c>
      <c r="B39" s="5">
        <v>1</v>
      </c>
      <c r="C39" s="1" t="s">
        <v>62</v>
      </c>
      <c r="D39" s="1"/>
      <c r="E39" s="5" t="s">
        <v>214</v>
      </c>
      <c r="F39" s="5" t="str">
        <f>IF(B39=0,"Není osazeno","Osazeno")</f>
        <v>Osazeno</v>
      </c>
    </row>
    <row r="40" spans="1:6" x14ac:dyDescent="0.25">
      <c r="A40" s="7" t="s">
        <v>82</v>
      </c>
      <c r="B40" s="5">
        <v>1</v>
      </c>
      <c r="C40" s="1" t="s">
        <v>79</v>
      </c>
      <c r="D40" s="1"/>
      <c r="E40" s="5" t="s">
        <v>212</v>
      </c>
      <c r="F40" s="5" t="str">
        <f>IF(B40=0,"Není osazeno","Osazeno")</f>
        <v>Osazeno</v>
      </c>
    </row>
    <row r="41" spans="1:6" x14ac:dyDescent="0.25">
      <c r="A41" s="6" t="s">
        <v>177</v>
      </c>
      <c r="B41" s="1"/>
      <c r="C41" s="1"/>
      <c r="D41" s="6" t="s">
        <v>32</v>
      </c>
      <c r="E41" s="1"/>
      <c r="F41" s="1"/>
    </row>
    <row r="42" spans="1:6" ht="30" x14ac:dyDescent="0.25">
      <c r="A42" s="7" t="s">
        <v>189</v>
      </c>
      <c r="B42" s="5">
        <v>1</v>
      </c>
      <c r="C42" s="1" t="s">
        <v>128</v>
      </c>
      <c r="D42" s="8" t="s">
        <v>224</v>
      </c>
      <c r="E42" s="5" t="s">
        <v>215</v>
      </c>
      <c r="F42" s="5" t="str">
        <f t="shared" ref="F42:F45" si="1">IF(B42=0,"Není osazeno","Osazeno")</f>
        <v>Osazeno</v>
      </c>
    </row>
    <row r="43" spans="1:6" ht="30" x14ac:dyDescent="0.25">
      <c r="A43" s="7" t="s">
        <v>190</v>
      </c>
      <c r="B43" s="5">
        <v>1</v>
      </c>
      <c r="C43" s="1" t="s">
        <v>130</v>
      </c>
      <c r="D43" s="8" t="s">
        <v>225</v>
      </c>
      <c r="E43" s="5" t="s">
        <v>209</v>
      </c>
      <c r="F43" s="5" t="str">
        <f t="shared" si="1"/>
        <v>Osazeno</v>
      </c>
    </row>
    <row r="44" spans="1:6" x14ac:dyDescent="0.25">
      <c r="A44" s="7" t="s">
        <v>195</v>
      </c>
      <c r="B44" s="5">
        <v>1</v>
      </c>
      <c r="C44" s="1" t="s">
        <v>121</v>
      </c>
      <c r="D44" s="1"/>
      <c r="E44" s="5" t="s">
        <v>206</v>
      </c>
      <c r="F44" s="5" t="str">
        <f t="shared" si="1"/>
        <v>Osazeno</v>
      </c>
    </row>
    <row r="45" spans="1:6" x14ac:dyDescent="0.25">
      <c r="A45" s="7" t="s">
        <v>196</v>
      </c>
      <c r="B45" s="5">
        <v>1</v>
      </c>
      <c r="C45" s="1" t="s">
        <v>52</v>
      </c>
      <c r="D45" s="1" t="s">
        <v>223</v>
      </c>
      <c r="E45" s="5" t="s">
        <v>209</v>
      </c>
      <c r="F45" s="5" t="str">
        <f t="shared" si="1"/>
        <v>Osazeno</v>
      </c>
    </row>
    <row r="46" spans="1:6" x14ac:dyDescent="0.25">
      <c r="A46" s="7" t="s">
        <v>191</v>
      </c>
      <c r="B46" s="5">
        <v>2</v>
      </c>
      <c r="C46" s="1" t="s">
        <v>62</v>
      </c>
      <c r="D46" s="1" t="s">
        <v>63</v>
      </c>
      <c r="E46" s="5" t="s">
        <v>210</v>
      </c>
      <c r="F46" s="5" t="str">
        <f t="shared" ref="F46:F49" si="2">IF(B46=0,"Není osazeno","Osazeno")</f>
        <v>Osazeno</v>
      </c>
    </row>
    <row r="47" spans="1:6" x14ac:dyDescent="0.25">
      <c r="A47" s="7" t="s">
        <v>192</v>
      </c>
      <c r="B47" s="5">
        <v>1</v>
      </c>
      <c r="C47" s="1" t="s">
        <v>230</v>
      </c>
      <c r="D47" s="1" t="s">
        <v>244</v>
      </c>
      <c r="E47" s="5" t="s">
        <v>210</v>
      </c>
      <c r="F47" s="5" t="str">
        <f t="shared" si="2"/>
        <v>Osazeno</v>
      </c>
    </row>
    <row r="48" spans="1:6" x14ac:dyDescent="0.25">
      <c r="A48" s="7" t="s">
        <v>193</v>
      </c>
      <c r="B48" s="5">
        <v>1</v>
      </c>
      <c r="C48" s="1" t="s">
        <v>71</v>
      </c>
      <c r="D48" s="1" t="s">
        <v>72</v>
      </c>
      <c r="E48" s="5" t="s">
        <v>212</v>
      </c>
      <c r="F48" s="5" t="str">
        <f t="shared" si="2"/>
        <v>Osazeno</v>
      </c>
    </row>
    <row r="49" spans="1:6" x14ac:dyDescent="0.25">
      <c r="A49" s="7" t="s">
        <v>194</v>
      </c>
      <c r="B49" s="5">
        <v>1</v>
      </c>
      <c r="C49" s="1" t="s">
        <v>105</v>
      </c>
      <c r="D49" s="1" t="s">
        <v>106</v>
      </c>
      <c r="E49" s="5" t="s">
        <v>212</v>
      </c>
      <c r="F49" s="5" t="str">
        <f t="shared" si="2"/>
        <v>Osazeno</v>
      </c>
    </row>
    <row r="50" spans="1:6" x14ac:dyDescent="0.25">
      <c r="A50" s="6" t="s">
        <v>197</v>
      </c>
      <c r="B50" s="1"/>
      <c r="C50" s="1"/>
      <c r="D50" s="6" t="s">
        <v>32</v>
      </c>
      <c r="E50" s="1"/>
      <c r="F50" s="1"/>
    </row>
    <row r="51" spans="1:6" x14ac:dyDescent="0.25">
      <c r="A51" s="7" t="s">
        <v>198</v>
      </c>
      <c r="B51" s="5">
        <v>0</v>
      </c>
      <c r="C51" s="1" t="s">
        <v>227</v>
      </c>
      <c r="D51" s="1"/>
      <c r="E51" s="5" t="s">
        <v>209</v>
      </c>
      <c r="F51" s="5" t="str">
        <f t="shared" ref="F51:F53" si="3">IF(B51=0,"Není osazeno","Osazeno")</f>
        <v>Není osazeno</v>
      </c>
    </row>
    <row r="52" spans="1:6" x14ac:dyDescent="0.25">
      <c r="A52" s="7" t="s">
        <v>199</v>
      </c>
      <c r="B52" s="5">
        <v>0</v>
      </c>
      <c r="C52" s="1" t="s">
        <v>93</v>
      </c>
      <c r="D52" s="1" t="s">
        <v>233</v>
      </c>
      <c r="E52" s="5" t="s">
        <v>211</v>
      </c>
      <c r="F52" s="5" t="str">
        <f t="shared" si="3"/>
        <v>Není osazeno</v>
      </c>
    </row>
    <row r="53" spans="1:6" x14ac:dyDescent="0.25">
      <c r="A53" s="7" t="s">
        <v>200</v>
      </c>
      <c r="B53" s="5">
        <v>0</v>
      </c>
      <c r="C53" s="1" t="s">
        <v>105</v>
      </c>
      <c r="D53" s="1" t="s">
        <v>106</v>
      </c>
      <c r="E53" s="5" t="s">
        <v>212</v>
      </c>
      <c r="F53" s="5" t="str">
        <f t="shared" si="3"/>
        <v>Není osazeno</v>
      </c>
    </row>
    <row r="54" spans="1:6" x14ac:dyDescent="0.25">
      <c r="A54" s="6" t="s">
        <v>83</v>
      </c>
      <c r="B54" s="1"/>
      <c r="C54" s="1"/>
      <c r="D54" s="6" t="s">
        <v>181</v>
      </c>
      <c r="E54" s="1"/>
      <c r="F54" s="1"/>
    </row>
    <row r="55" spans="1:6" x14ac:dyDescent="0.25">
      <c r="A55" s="7" t="s">
        <v>84</v>
      </c>
      <c r="B55" s="5">
        <v>3</v>
      </c>
      <c r="C55" s="1" t="s">
        <v>71</v>
      </c>
      <c r="D55" s="1" t="s">
        <v>72</v>
      </c>
      <c r="E55" s="5" t="s">
        <v>212</v>
      </c>
      <c r="F55" s="5" t="str">
        <f t="shared" ref="F55:F69" si="4">IF(B55=0,"Není osazeno","Osazeno")</f>
        <v>Osazeno</v>
      </c>
    </row>
    <row r="56" spans="1:6" x14ac:dyDescent="0.25">
      <c r="A56" s="7" t="s">
        <v>85</v>
      </c>
      <c r="B56" s="5">
        <v>3</v>
      </c>
      <c r="C56" s="1" t="s">
        <v>71</v>
      </c>
      <c r="D56" s="1" t="s">
        <v>72</v>
      </c>
      <c r="E56" s="5" t="s">
        <v>212</v>
      </c>
      <c r="F56" s="5" t="str">
        <f t="shared" si="4"/>
        <v>Osazeno</v>
      </c>
    </row>
    <row r="57" spans="1:6" x14ac:dyDescent="0.25">
      <c r="A57" s="7" t="s">
        <v>86</v>
      </c>
      <c r="B57" s="5">
        <v>3</v>
      </c>
      <c r="C57" s="1" t="s">
        <v>71</v>
      </c>
      <c r="D57" s="1" t="s">
        <v>72</v>
      </c>
      <c r="E57" s="5" t="s">
        <v>212</v>
      </c>
      <c r="F57" s="5" t="str">
        <f t="shared" si="4"/>
        <v>Osazeno</v>
      </c>
    </row>
    <row r="58" spans="1:6" x14ac:dyDescent="0.25">
      <c r="A58" s="7" t="s">
        <v>87</v>
      </c>
      <c r="B58" s="5">
        <v>1</v>
      </c>
      <c r="C58" s="1" t="s">
        <v>88</v>
      </c>
      <c r="D58" s="1" t="s">
        <v>89</v>
      </c>
      <c r="E58" s="5" t="s">
        <v>212</v>
      </c>
      <c r="F58" s="5" t="str">
        <f t="shared" si="4"/>
        <v>Osazeno</v>
      </c>
    </row>
    <row r="59" spans="1:6" x14ac:dyDescent="0.25">
      <c r="A59" s="7" t="s">
        <v>90</v>
      </c>
      <c r="B59" s="5">
        <v>1</v>
      </c>
      <c r="C59" s="1" t="s">
        <v>91</v>
      </c>
      <c r="D59" s="1" t="s">
        <v>92</v>
      </c>
      <c r="E59" s="5" t="s">
        <v>212</v>
      </c>
      <c r="F59" s="5" t="str">
        <f t="shared" si="4"/>
        <v>Osazeno</v>
      </c>
    </row>
    <row r="60" spans="1:6" x14ac:dyDescent="0.25">
      <c r="A60" s="7" t="s">
        <v>184</v>
      </c>
      <c r="B60" s="5">
        <v>3</v>
      </c>
      <c r="C60" s="1" t="s">
        <v>93</v>
      </c>
      <c r="D60" s="1" t="s">
        <v>243</v>
      </c>
      <c r="E60" s="5" t="s">
        <v>213</v>
      </c>
      <c r="F60" s="5" t="str">
        <f t="shared" si="4"/>
        <v>Osazeno</v>
      </c>
    </row>
    <row r="61" spans="1:6" x14ac:dyDescent="0.25">
      <c r="A61" s="7" t="s">
        <v>185</v>
      </c>
      <c r="B61" s="5">
        <v>3</v>
      </c>
      <c r="C61" s="1" t="s">
        <v>93</v>
      </c>
      <c r="D61" s="1" t="s">
        <v>234</v>
      </c>
      <c r="E61" s="5" t="s">
        <v>213</v>
      </c>
      <c r="F61" s="5" t="str">
        <f t="shared" ref="F61" si="5">IF(B61=0,"Není osazeno","Osazeno")</f>
        <v>Osazeno</v>
      </c>
    </row>
    <row r="62" spans="1:6" x14ac:dyDescent="0.25">
      <c r="A62" s="7" t="s">
        <v>186</v>
      </c>
      <c r="B62" s="5">
        <v>6</v>
      </c>
      <c r="C62" s="1" t="s">
        <v>52</v>
      </c>
      <c r="D62" s="1" t="s">
        <v>228</v>
      </c>
      <c r="E62" s="5" t="s">
        <v>209</v>
      </c>
      <c r="F62" s="5" t="str">
        <f t="shared" ref="F62:F63" si="6">IF(B62=0,"Není osazeno","Osazeno")</f>
        <v>Osazeno</v>
      </c>
    </row>
    <row r="63" spans="1:6" x14ac:dyDescent="0.25">
      <c r="A63" s="7" t="s">
        <v>187</v>
      </c>
      <c r="B63" s="5">
        <v>3</v>
      </c>
      <c r="C63" s="1" t="s">
        <v>207</v>
      </c>
      <c r="D63" s="1"/>
      <c r="E63" s="5" t="s">
        <v>209</v>
      </c>
      <c r="F63" s="5" t="str">
        <f t="shared" si="6"/>
        <v>Osazeno</v>
      </c>
    </row>
    <row r="64" spans="1:6" x14ac:dyDescent="0.25">
      <c r="A64" s="7" t="s">
        <v>94</v>
      </c>
      <c r="B64" s="5">
        <v>3</v>
      </c>
      <c r="C64" s="1" t="s">
        <v>95</v>
      </c>
      <c r="D64" s="1" t="s">
        <v>232</v>
      </c>
      <c r="E64" s="5" t="s">
        <v>221</v>
      </c>
      <c r="F64" s="5" t="str">
        <f t="shared" si="4"/>
        <v>Osazeno</v>
      </c>
    </row>
    <row r="65" spans="1:6" x14ac:dyDescent="0.25">
      <c r="A65" s="7" t="s">
        <v>96</v>
      </c>
      <c r="B65" s="5">
        <v>3</v>
      </c>
      <c r="C65" s="1" t="s">
        <v>97</v>
      </c>
      <c r="D65" s="1" t="s">
        <v>98</v>
      </c>
      <c r="E65" s="5" t="s">
        <v>217</v>
      </c>
      <c r="F65" s="5" t="str">
        <f t="shared" si="4"/>
        <v>Osazeno</v>
      </c>
    </row>
    <row r="66" spans="1:6" x14ac:dyDescent="0.25">
      <c r="A66" s="7" t="s">
        <v>99</v>
      </c>
      <c r="B66" s="5">
        <v>3</v>
      </c>
      <c r="C66" s="1" t="s">
        <v>88</v>
      </c>
      <c r="D66" s="1" t="s">
        <v>89</v>
      </c>
      <c r="E66" s="5" t="s">
        <v>212</v>
      </c>
      <c r="F66" s="5" t="str">
        <f t="shared" si="4"/>
        <v>Osazeno</v>
      </c>
    </row>
    <row r="67" spans="1:6" x14ac:dyDescent="0.25">
      <c r="A67" s="7" t="s">
        <v>100</v>
      </c>
      <c r="B67" s="5">
        <v>3</v>
      </c>
      <c r="C67" s="1" t="s">
        <v>91</v>
      </c>
      <c r="D67" s="1" t="s">
        <v>92</v>
      </c>
      <c r="E67" s="5" t="s">
        <v>212</v>
      </c>
      <c r="F67" s="5" t="str">
        <f t="shared" si="4"/>
        <v>Osazeno</v>
      </c>
    </row>
    <row r="68" spans="1:6" x14ac:dyDescent="0.25">
      <c r="A68" s="7" t="s">
        <v>101</v>
      </c>
      <c r="B68" s="5">
        <v>3</v>
      </c>
      <c r="C68" s="1" t="s">
        <v>102</v>
      </c>
      <c r="D68" s="1" t="s">
        <v>103</v>
      </c>
      <c r="E68" s="5" t="s">
        <v>212</v>
      </c>
      <c r="F68" s="5" t="str">
        <f t="shared" si="4"/>
        <v>Osazeno</v>
      </c>
    </row>
    <row r="69" spans="1:6" x14ac:dyDescent="0.25">
      <c r="A69" s="7" t="s">
        <v>104</v>
      </c>
      <c r="B69" s="5">
        <v>3</v>
      </c>
      <c r="C69" s="1" t="s">
        <v>105</v>
      </c>
      <c r="D69" s="1" t="s">
        <v>106</v>
      </c>
      <c r="E69" s="5" t="s">
        <v>212</v>
      </c>
      <c r="F69" s="5" t="str">
        <f t="shared" si="4"/>
        <v>Osazeno</v>
      </c>
    </row>
    <row r="70" spans="1:6" x14ac:dyDescent="0.25">
      <c r="A70" s="6" t="s">
        <v>107</v>
      </c>
      <c r="B70" s="1"/>
      <c r="C70" s="1"/>
      <c r="D70" s="6" t="s">
        <v>182</v>
      </c>
      <c r="E70" s="1"/>
      <c r="F70" s="1"/>
    </row>
    <row r="71" spans="1:6" x14ac:dyDescent="0.25">
      <c r="A71" s="7" t="s">
        <v>108</v>
      </c>
      <c r="B71" s="5">
        <v>3</v>
      </c>
      <c r="C71" s="1" t="s">
        <v>109</v>
      </c>
      <c r="D71" s="1" t="s">
        <v>256</v>
      </c>
      <c r="E71" s="5" t="s">
        <v>208</v>
      </c>
      <c r="F71" s="5" t="str">
        <f t="shared" ref="F71:F76" si="7">IF(B71=0,"Není osazeno","Osazeno")</f>
        <v>Osazeno</v>
      </c>
    </row>
    <row r="72" spans="1:6" x14ac:dyDescent="0.25">
      <c r="A72" s="7" t="s">
        <v>110</v>
      </c>
      <c r="B72" s="5">
        <v>1</v>
      </c>
      <c r="C72" s="1" t="s">
        <v>47</v>
      </c>
      <c r="D72" s="1" t="s">
        <v>245</v>
      </c>
      <c r="E72" s="5" t="s">
        <v>247</v>
      </c>
      <c r="F72" s="5" t="str">
        <f t="shared" si="7"/>
        <v>Osazeno</v>
      </c>
    </row>
    <row r="73" spans="1:6" x14ac:dyDescent="0.25">
      <c r="A73" s="7" t="s">
        <v>111</v>
      </c>
      <c r="B73" s="5">
        <v>1</v>
      </c>
      <c r="C73" s="1" t="s">
        <v>62</v>
      </c>
      <c r="D73" s="1" t="s">
        <v>112</v>
      </c>
      <c r="E73" s="5" t="s">
        <v>212</v>
      </c>
      <c r="F73" s="5" t="str">
        <f t="shared" si="7"/>
        <v>Osazeno</v>
      </c>
    </row>
    <row r="74" spans="1:6" x14ac:dyDescent="0.25">
      <c r="A74" s="7" t="s">
        <v>113</v>
      </c>
      <c r="B74" s="5">
        <v>2</v>
      </c>
      <c r="C74" s="1" t="s">
        <v>93</v>
      </c>
      <c r="D74" s="1" t="s">
        <v>246</v>
      </c>
      <c r="E74" s="5" t="s">
        <v>247</v>
      </c>
      <c r="F74" s="5" t="str">
        <f t="shared" si="7"/>
        <v>Osazeno</v>
      </c>
    </row>
    <row r="75" spans="1:6" x14ac:dyDescent="0.25">
      <c r="A75" s="7" t="s">
        <v>114</v>
      </c>
      <c r="B75" s="5">
        <v>6</v>
      </c>
      <c r="C75" s="1" t="s">
        <v>93</v>
      </c>
      <c r="D75" s="1" t="s">
        <v>234</v>
      </c>
      <c r="E75" s="5" t="s">
        <v>213</v>
      </c>
      <c r="F75" s="5" t="str">
        <f t="shared" si="7"/>
        <v>Osazeno</v>
      </c>
    </row>
    <row r="76" spans="1:6" x14ac:dyDescent="0.25">
      <c r="A76" s="7" t="s">
        <v>115</v>
      </c>
      <c r="B76" s="5">
        <v>3</v>
      </c>
      <c r="C76" s="1" t="s">
        <v>116</v>
      </c>
      <c r="D76" s="1" t="s">
        <v>117</v>
      </c>
      <c r="E76" s="5" t="s">
        <v>213</v>
      </c>
      <c r="F76" s="5" t="str">
        <f t="shared" si="7"/>
        <v>Osazeno</v>
      </c>
    </row>
    <row r="77" spans="1:6" x14ac:dyDescent="0.25">
      <c r="A77" s="6" t="s">
        <v>118</v>
      </c>
      <c r="B77" s="1"/>
      <c r="C77" s="1"/>
      <c r="D77" s="6" t="s">
        <v>119</v>
      </c>
      <c r="E77" s="1"/>
      <c r="F77" s="1"/>
    </row>
    <row r="78" spans="1:6" x14ac:dyDescent="0.25">
      <c r="A78" s="7" t="s">
        <v>120</v>
      </c>
      <c r="B78" s="5">
        <v>2</v>
      </c>
      <c r="C78" s="1" t="s">
        <v>121</v>
      </c>
      <c r="D78" s="1" t="s">
        <v>258</v>
      </c>
      <c r="E78" s="5" t="s">
        <v>210</v>
      </c>
      <c r="F78" s="5" t="str">
        <f t="shared" ref="F78:F98" si="8">IF(B78=0,"Není osazeno","Osazeno")</f>
        <v>Osazeno</v>
      </c>
    </row>
    <row r="79" spans="1:6" x14ac:dyDescent="0.25">
      <c r="A79" s="7" t="s">
        <v>122</v>
      </c>
      <c r="B79" s="5">
        <v>2</v>
      </c>
      <c r="C79" s="1" t="s">
        <v>52</v>
      </c>
      <c r="D79" s="1" t="s">
        <v>223</v>
      </c>
      <c r="E79" s="5" t="s">
        <v>209</v>
      </c>
      <c r="F79" s="5" t="str">
        <f t="shared" si="8"/>
        <v>Osazeno</v>
      </c>
    </row>
    <row r="80" spans="1:6" x14ac:dyDescent="0.25">
      <c r="A80" s="7" t="s">
        <v>123</v>
      </c>
      <c r="B80" s="5">
        <v>2</v>
      </c>
      <c r="C80" s="1" t="s">
        <v>124</v>
      </c>
      <c r="D80" s="1" t="s">
        <v>238</v>
      </c>
      <c r="E80" s="5" t="s">
        <v>210</v>
      </c>
      <c r="F80" s="5" t="str">
        <f t="shared" si="8"/>
        <v>Osazeno</v>
      </c>
    </row>
    <row r="81" spans="1:6" x14ac:dyDescent="0.25">
      <c r="A81" s="7" t="s">
        <v>175</v>
      </c>
      <c r="B81" s="5">
        <v>2</v>
      </c>
      <c r="C81" s="1" t="s">
        <v>93</v>
      </c>
      <c r="D81" s="1" t="s">
        <v>235</v>
      </c>
      <c r="E81" s="5" t="s">
        <v>214</v>
      </c>
      <c r="F81" s="5" t="str">
        <f t="shared" ref="F81:F82" si="9">IF(B81=0,"Není osazeno","Osazeno")</f>
        <v>Osazeno</v>
      </c>
    </row>
    <row r="82" spans="1:6" x14ac:dyDescent="0.25">
      <c r="A82" s="7" t="s">
        <v>176</v>
      </c>
      <c r="B82" s="5">
        <v>2</v>
      </c>
      <c r="C82" s="1" t="s">
        <v>116</v>
      </c>
      <c r="D82" s="1" t="s">
        <v>174</v>
      </c>
      <c r="E82" s="5" t="s">
        <v>214</v>
      </c>
      <c r="F82" s="5" t="str">
        <f t="shared" si="9"/>
        <v>Osazeno</v>
      </c>
    </row>
    <row r="83" spans="1:6" x14ac:dyDescent="0.25">
      <c r="A83" s="7" t="s">
        <v>125</v>
      </c>
      <c r="B83" s="5">
        <v>4</v>
      </c>
      <c r="C83" s="1" t="s">
        <v>93</v>
      </c>
      <c r="D83" s="1" t="s">
        <v>236</v>
      </c>
      <c r="E83" s="5" t="s">
        <v>214</v>
      </c>
      <c r="F83" s="5" t="str">
        <f t="shared" si="8"/>
        <v>Osazeno</v>
      </c>
    </row>
    <row r="84" spans="1:6" x14ac:dyDescent="0.25">
      <c r="A84" s="7" t="s">
        <v>126</v>
      </c>
      <c r="B84" s="5">
        <v>2</v>
      </c>
      <c r="C84" s="1" t="s">
        <v>105</v>
      </c>
      <c r="D84" s="1" t="s">
        <v>106</v>
      </c>
      <c r="E84" s="5" t="s">
        <v>212</v>
      </c>
      <c r="F84" s="5" t="str">
        <f t="shared" si="8"/>
        <v>Osazeno</v>
      </c>
    </row>
    <row r="85" spans="1:6" x14ac:dyDescent="0.25">
      <c r="A85" s="7" t="s">
        <v>251</v>
      </c>
      <c r="B85" s="5">
        <v>2</v>
      </c>
      <c r="C85" s="1" t="s">
        <v>105</v>
      </c>
      <c r="D85" s="1" t="s">
        <v>252</v>
      </c>
      <c r="E85" s="5" t="s">
        <v>206</v>
      </c>
      <c r="F85" s="5" t="str">
        <f t="shared" ref="F85:F86" si="10">IF(B85=0,"Není osazeno","Osazeno")</f>
        <v>Osazeno</v>
      </c>
    </row>
    <row r="86" spans="1:6" x14ac:dyDescent="0.25">
      <c r="A86" s="7" t="s">
        <v>255</v>
      </c>
      <c r="B86" s="5">
        <v>4</v>
      </c>
      <c r="C86" s="1" t="s">
        <v>102</v>
      </c>
      <c r="D86" s="1" t="s">
        <v>103</v>
      </c>
      <c r="E86" s="5" t="s">
        <v>212</v>
      </c>
      <c r="F86" s="5" t="str">
        <f t="shared" si="10"/>
        <v>Osazeno</v>
      </c>
    </row>
    <row r="87" spans="1:6" ht="30" x14ac:dyDescent="0.25">
      <c r="A87" s="7" t="s">
        <v>127</v>
      </c>
      <c r="B87" s="5">
        <v>2</v>
      </c>
      <c r="C87" s="1" t="s">
        <v>128</v>
      </c>
      <c r="D87" s="8" t="s">
        <v>224</v>
      </c>
      <c r="E87" s="5" t="s">
        <v>215</v>
      </c>
      <c r="F87" s="5" t="str">
        <f t="shared" si="8"/>
        <v>Osazeno</v>
      </c>
    </row>
    <row r="88" spans="1:6" ht="30" x14ac:dyDescent="0.25">
      <c r="A88" s="7" t="s">
        <v>129</v>
      </c>
      <c r="B88" s="5">
        <v>2</v>
      </c>
      <c r="C88" s="1" t="s">
        <v>130</v>
      </c>
      <c r="D88" s="8" t="s">
        <v>225</v>
      </c>
      <c r="E88" s="5" t="s">
        <v>209</v>
      </c>
      <c r="F88" s="5" t="str">
        <f t="shared" si="8"/>
        <v>Osazeno</v>
      </c>
    </row>
    <row r="89" spans="1:6" x14ac:dyDescent="0.25">
      <c r="A89" s="7" t="s">
        <v>131</v>
      </c>
      <c r="B89" s="5">
        <v>2</v>
      </c>
      <c r="C89" s="1" t="s">
        <v>132</v>
      </c>
      <c r="D89" s="1" t="s">
        <v>133</v>
      </c>
      <c r="E89" s="5" t="s">
        <v>212</v>
      </c>
      <c r="F89" s="5" t="str">
        <f t="shared" si="8"/>
        <v>Osazeno</v>
      </c>
    </row>
    <row r="90" spans="1:6" x14ac:dyDescent="0.25">
      <c r="A90" s="7" t="s">
        <v>183</v>
      </c>
      <c r="B90" s="5">
        <v>1</v>
      </c>
      <c r="C90" s="1" t="s">
        <v>132</v>
      </c>
      <c r="D90" s="1" t="s">
        <v>133</v>
      </c>
      <c r="E90" s="5" t="s">
        <v>212</v>
      </c>
      <c r="F90" s="5" t="str">
        <f t="shared" ref="F90" si="11">IF(B90=0,"Není osazeno","Osazeno")</f>
        <v>Osazeno</v>
      </c>
    </row>
    <row r="91" spans="1:6" x14ac:dyDescent="0.25">
      <c r="A91" s="7" t="s">
        <v>134</v>
      </c>
      <c r="B91" s="5">
        <v>4</v>
      </c>
      <c r="C91" s="1" t="s">
        <v>135</v>
      </c>
      <c r="D91" s="1" t="s">
        <v>136</v>
      </c>
      <c r="E91" s="5" t="s">
        <v>210</v>
      </c>
      <c r="F91" s="5" t="str">
        <f t="shared" si="8"/>
        <v>Osazeno</v>
      </c>
    </row>
    <row r="92" spans="1:6" x14ac:dyDescent="0.25">
      <c r="A92" s="7" t="s">
        <v>178</v>
      </c>
      <c r="B92" s="5">
        <v>2</v>
      </c>
      <c r="C92" s="1" t="s">
        <v>135</v>
      </c>
      <c r="D92" s="1" t="s">
        <v>250</v>
      </c>
      <c r="E92" s="5" t="s">
        <v>214</v>
      </c>
      <c r="F92" s="5" t="str">
        <f t="shared" ref="F92" si="12">IF(B92=0,"Není osazeno","Osazeno")</f>
        <v>Osazeno</v>
      </c>
    </row>
    <row r="93" spans="1:6" x14ac:dyDescent="0.25">
      <c r="A93" s="7" t="s">
        <v>137</v>
      </c>
      <c r="B93" s="5">
        <v>4</v>
      </c>
      <c r="C93" s="1" t="s">
        <v>95</v>
      </c>
      <c r="D93" s="1" t="s">
        <v>138</v>
      </c>
      <c r="E93" s="5" t="s">
        <v>216</v>
      </c>
      <c r="F93" s="5" t="str">
        <f t="shared" si="8"/>
        <v>Osazeno</v>
      </c>
    </row>
    <row r="94" spans="1:6" x14ac:dyDescent="0.25">
      <c r="A94" s="7" t="s">
        <v>139</v>
      </c>
      <c r="B94" s="5">
        <v>4</v>
      </c>
      <c r="C94" s="1" t="s">
        <v>97</v>
      </c>
      <c r="D94" s="1" t="s">
        <v>140</v>
      </c>
      <c r="E94" s="5" t="s">
        <v>217</v>
      </c>
      <c r="F94" s="5" t="str">
        <f t="shared" si="8"/>
        <v>Osazeno</v>
      </c>
    </row>
    <row r="95" spans="1:6" x14ac:dyDescent="0.25">
      <c r="A95" s="7" t="s">
        <v>141</v>
      </c>
      <c r="B95" s="5">
        <v>4</v>
      </c>
      <c r="C95" s="1" t="s">
        <v>88</v>
      </c>
      <c r="D95" s="1" t="s">
        <v>89</v>
      </c>
      <c r="E95" s="5" t="s">
        <v>212</v>
      </c>
      <c r="F95" s="5" t="str">
        <f t="shared" si="8"/>
        <v>Osazeno</v>
      </c>
    </row>
    <row r="96" spans="1:6" x14ac:dyDescent="0.25">
      <c r="A96" s="7" t="s">
        <v>142</v>
      </c>
      <c r="B96" s="5">
        <v>4</v>
      </c>
      <c r="C96" s="1" t="s">
        <v>132</v>
      </c>
      <c r="D96" s="1" t="s">
        <v>143</v>
      </c>
      <c r="E96" s="5" t="s">
        <v>212</v>
      </c>
      <c r="F96" s="5" t="str">
        <f t="shared" si="8"/>
        <v>Osazeno</v>
      </c>
    </row>
    <row r="97" spans="1:6" x14ac:dyDescent="0.25">
      <c r="A97" s="7" t="s">
        <v>144</v>
      </c>
      <c r="B97" s="5">
        <v>4</v>
      </c>
      <c r="C97" s="1" t="s">
        <v>44</v>
      </c>
      <c r="D97" s="1" t="s">
        <v>145</v>
      </c>
      <c r="E97" s="5" t="s">
        <v>212</v>
      </c>
      <c r="F97" s="5" t="str">
        <f t="shared" si="8"/>
        <v>Osazeno</v>
      </c>
    </row>
    <row r="98" spans="1:6" x14ac:dyDescent="0.25">
      <c r="A98" s="7" t="s">
        <v>146</v>
      </c>
      <c r="B98" s="5">
        <v>3</v>
      </c>
      <c r="C98" s="1" t="s">
        <v>135</v>
      </c>
      <c r="D98" s="1" t="s">
        <v>147</v>
      </c>
      <c r="E98" s="5" t="s">
        <v>212</v>
      </c>
      <c r="F98" s="5" t="str">
        <f t="shared" si="8"/>
        <v>Osazeno</v>
      </c>
    </row>
    <row r="99" spans="1:6" x14ac:dyDescent="0.25">
      <c r="A99" s="6" t="s">
        <v>148</v>
      </c>
      <c r="B99" s="1"/>
      <c r="C99" s="1"/>
      <c r="D99" s="6" t="s">
        <v>20</v>
      </c>
      <c r="E99" s="1"/>
      <c r="F99" s="1"/>
    </row>
    <row r="100" spans="1:6" x14ac:dyDescent="0.25">
      <c r="A100" s="7" t="s">
        <v>149</v>
      </c>
      <c r="B100" s="5">
        <v>11</v>
      </c>
      <c r="C100" s="1" t="s">
        <v>150</v>
      </c>
      <c r="D100" s="1" t="s">
        <v>237</v>
      </c>
      <c r="E100" s="5" t="s">
        <v>214</v>
      </c>
      <c r="F100" s="5" t="str">
        <f>IF(B100=0,"Není osazeno","Osazeno")</f>
        <v>Osazeno</v>
      </c>
    </row>
    <row r="101" spans="1:6" x14ac:dyDescent="0.25">
      <c r="A101" s="7" t="s">
        <v>151</v>
      </c>
      <c r="B101" s="5">
        <v>2</v>
      </c>
      <c r="C101" s="1" t="s">
        <v>150</v>
      </c>
      <c r="D101" s="1" t="s">
        <v>237</v>
      </c>
      <c r="E101" s="5" t="s">
        <v>214</v>
      </c>
      <c r="F101" s="5" t="s">
        <v>152</v>
      </c>
    </row>
    <row r="102" spans="1:6" x14ac:dyDescent="0.25">
      <c r="A102" s="7" t="s">
        <v>153</v>
      </c>
      <c r="B102" s="5">
        <v>5</v>
      </c>
      <c r="C102" s="1" t="s">
        <v>150</v>
      </c>
      <c r="D102" s="1" t="s">
        <v>237</v>
      </c>
      <c r="E102" s="5" t="s">
        <v>214</v>
      </c>
      <c r="F102" s="5" t="str">
        <f t="shared" ref="F102:F119" si="13">IF(B102=0,"Není osazeno","Osazeno")</f>
        <v>Osazeno</v>
      </c>
    </row>
    <row r="103" spans="1:6" x14ac:dyDescent="0.25">
      <c r="A103" s="7" t="s">
        <v>154</v>
      </c>
      <c r="B103" s="5">
        <v>3</v>
      </c>
      <c r="C103" s="1" t="s">
        <v>124</v>
      </c>
      <c r="D103" s="1" t="s">
        <v>239</v>
      </c>
      <c r="E103" s="5" t="s">
        <v>206</v>
      </c>
      <c r="F103" s="5" t="str">
        <f t="shared" ref="F103" si="14">IF(B103=0,"Není osazeno","Osazeno")</f>
        <v>Osazeno</v>
      </c>
    </row>
    <row r="104" spans="1:6" x14ac:dyDescent="0.25">
      <c r="A104" s="7" t="s">
        <v>155</v>
      </c>
      <c r="B104" s="5">
        <v>3</v>
      </c>
      <c r="C104" s="1" t="s">
        <v>156</v>
      </c>
      <c r="D104" s="1" t="s">
        <v>157</v>
      </c>
      <c r="E104" s="5" t="s">
        <v>214</v>
      </c>
      <c r="F104" s="5" t="str">
        <f t="shared" si="13"/>
        <v>Osazeno</v>
      </c>
    </row>
    <row r="105" spans="1:6" x14ac:dyDescent="0.25">
      <c r="A105" s="7" t="s">
        <v>229</v>
      </c>
      <c r="B105" s="5">
        <v>2</v>
      </c>
      <c r="C105" s="1" t="s">
        <v>95</v>
      </c>
      <c r="D105" s="1" t="s">
        <v>138</v>
      </c>
      <c r="E105" s="5" t="s">
        <v>216</v>
      </c>
      <c r="F105" s="5" t="str">
        <f t="shared" si="13"/>
        <v>Osazeno</v>
      </c>
    </row>
    <row r="106" spans="1:6" x14ac:dyDescent="0.25">
      <c r="A106" s="7" t="s">
        <v>248</v>
      </c>
      <c r="B106" s="5">
        <v>1</v>
      </c>
      <c r="C106" s="1" t="s">
        <v>201</v>
      </c>
      <c r="D106" s="1" t="s">
        <v>249</v>
      </c>
      <c r="E106" s="5" t="s">
        <v>214</v>
      </c>
      <c r="F106" s="5" t="str">
        <f t="shared" ref="F106" si="15">IF(B106=0,"Není osazeno","Osazeno")</f>
        <v>Osazeno</v>
      </c>
    </row>
    <row r="107" spans="1:6" x14ac:dyDescent="0.25">
      <c r="A107" s="7" t="s">
        <v>253</v>
      </c>
      <c r="B107" s="5">
        <v>2</v>
      </c>
      <c r="C107" s="1" t="s">
        <v>254</v>
      </c>
      <c r="D107" s="1" t="s">
        <v>167</v>
      </c>
      <c r="E107" s="5" t="s">
        <v>214</v>
      </c>
      <c r="F107" s="5" t="str">
        <f t="shared" ref="F107" si="16">IF(B107=0,"Není osazeno","Osazeno")</f>
        <v>Osazeno</v>
      </c>
    </row>
    <row r="108" spans="1:6" x14ac:dyDescent="0.25">
      <c r="A108" s="7" t="s">
        <v>158</v>
      </c>
      <c r="B108" s="5">
        <v>2</v>
      </c>
      <c r="C108" s="1" t="s">
        <v>150</v>
      </c>
      <c r="D108" s="1" t="s">
        <v>237</v>
      </c>
      <c r="E108" s="5" t="s">
        <v>214</v>
      </c>
      <c r="F108" s="5" t="str">
        <f t="shared" si="13"/>
        <v>Osazeno</v>
      </c>
    </row>
    <row r="109" spans="1:6" x14ac:dyDescent="0.25">
      <c r="A109" s="7" t="s">
        <v>159</v>
      </c>
      <c r="B109" s="5">
        <v>1</v>
      </c>
      <c r="C109" s="1" t="s">
        <v>135</v>
      </c>
      <c r="D109" s="1" t="s">
        <v>147</v>
      </c>
      <c r="E109" s="5" t="s">
        <v>212</v>
      </c>
      <c r="F109" s="5" t="str">
        <f t="shared" si="13"/>
        <v>Osazeno</v>
      </c>
    </row>
    <row r="110" spans="1:6" x14ac:dyDescent="0.25">
      <c r="A110" s="7" t="s">
        <v>160</v>
      </c>
      <c r="B110" s="5">
        <v>1</v>
      </c>
      <c r="C110" s="1" t="s">
        <v>47</v>
      </c>
      <c r="D110" s="1" t="s">
        <v>167</v>
      </c>
      <c r="E110" s="5" t="s">
        <v>214</v>
      </c>
      <c r="F110" s="5" t="str">
        <f t="shared" si="13"/>
        <v>Osazeno</v>
      </c>
    </row>
    <row r="111" spans="1:6" x14ac:dyDescent="0.25">
      <c r="A111" s="7" t="s">
        <v>161</v>
      </c>
      <c r="B111" s="5">
        <v>1</v>
      </c>
      <c r="C111" s="1" t="s">
        <v>62</v>
      </c>
      <c r="D111" s="1" t="s">
        <v>112</v>
      </c>
      <c r="E111" s="5" t="s">
        <v>212</v>
      </c>
      <c r="F111" s="5" t="str">
        <f t="shared" si="13"/>
        <v>Osazeno</v>
      </c>
    </row>
    <row r="112" spans="1:6" x14ac:dyDescent="0.25">
      <c r="A112" s="7" t="s">
        <v>162</v>
      </c>
      <c r="B112" s="5">
        <v>1</v>
      </c>
      <c r="C112" s="1" t="s">
        <v>156</v>
      </c>
      <c r="D112" s="1" t="s">
        <v>157</v>
      </c>
      <c r="E112" s="5" t="s">
        <v>214</v>
      </c>
      <c r="F112" s="5" t="str">
        <f t="shared" si="13"/>
        <v>Osazeno</v>
      </c>
    </row>
    <row r="113" spans="1:8" x14ac:dyDescent="0.25">
      <c r="A113" s="7" t="s">
        <v>163</v>
      </c>
      <c r="B113" s="5">
        <v>1</v>
      </c>
      <c r="C113" s="1" t="s">
        <v>97</v>
      </c>
      <c r="D113" s="1" t="s">
        <v>140</v>
      </c>
      <c r="E113" s="5" t="s">
        <v>217</v>
      </c>
      <c r="F113" s="5" t="str">
        <f t="shared" si="13"/>
        <v>Osazeno</v>
      </c>
    </row>
    <row r="114" spans="1:8" x14ac:dyDescent="0.25">
      <c r="A114" s="7" t="s">
        <v>164</v>
      </c>
      <c r="B114" s="5">
        <v>1</v>
      </c>
      <c r="C114" s="1" t="s">
        <v>88</v>
      </c>
      <c r="D114" s="1" t="s">
        <v>89</v>
      </c>
      <c r="E114" s="5" t="s">
        <v>212</v>
      </c>
      <c r="F114" s="5" t="str">
        <f t="shared" si="13"/>
        <v>Osazeno</v>
      </c>
    </row>
    <row r="115" spans="1:8" x14ac:dyDescent="0.25">
      <c r="A115" s="7" t="s">
        <v>165</v>
      </c>
      <c r="B115" s="5">
        <v>1</v>
      </c>
      <c r="C115" s="1" t="s">
        <v>132</v>
      </c>
      <c r="D115" s="1" t="s">
        <v>143</v>
      </c>
      <c r="E115" s="5" t="s">
        <v>212</v>
      </c>
      <c r="F115" s="5" t="str">
        <f t="shared" si="13"/>
        <v>Osazeno</v>
      </c>
    </row>
    <row r="116" spans="1:8" x14ac:dyDescent="0.25">
      <c r="A116" s="7" t="s">
        <v>166</v>
      </c>
      <c r="B116" s="5">
        <v>3</v>
      </c>
      <c r="C116" s="1" t="s">
        <v>135</v>
      </c>
      <c r="D116" s="1" t="s">
        <v>136</v>
      </c>
      <c r="E116" s="5" t="s">
        <v>210</v>
      </c>
      <c r="F116" s="5" t="str">
        <f t="shared" si="13"/>
        <v>Osazeno</v>
      </c>
    </row>
    <row r="117" spans="1:8" x14ac:dyDescent="0.25">
      <c r="A117" s="7" t="s">
        <v>203</v>
      </c>
      <c r="B117" s="5">
        <v>1</v>
      </c>
      <c r="C117" s="1" t="s">
        <v>201</v>
      </c>
      <c r="D117" s="1" t="s">
        <v>202</v>
      </c>
      <c r="E117" s="5" t="s">
        <v>210</v>
      </c>
      <c r="F117" s="5" t="str">
        <f t="shared" si="13"/>
        <v>Osazeno</v>
      </c>
    </row>
    <row r="118" spans="1:8" x14ac:dyDescent="0.25">
      <c r="A118" s="7" t="s">
        <v>168</v>
      </c>
      <c r="B118" s="5">
        <v>1</v>
      </c>
      <c r="C118" s="1" t="s">
        <v>124</v>
      </c>
      <c r="D118" s="1" t="s">
        <v>239</v>
      </c>
      <c r="E118" s="5" t="s">
        <v>206</v>
      </c>
      <c r="F118" s="5" t="str">
        <f t="shared" si="13"/>
        <v>Osazeno</v>
      </c>
    </row>
    <row r="119" spans="1:8" x14ac:dyDescent="0.25">
      <c r="A119" s="7" t="s">
        <v>169</v>
      </c>
      <c r="B119" s="5">
        <v>1</v>
      </c>
      <c r="C119" s="1" t="s">
        <v>204</v>
      </c>
      <c r="D119" s="1" t="s">
        <v>205</v>
      </c>
      <c r="E119" s="5" t="s">
        <v>210</v>
      </c>
      <c r="F119" s="5" t="str">
        <f t="shared" si="13"/>
        <v>Osazeno</v>
      </c>
    </row>
    <row r="120" spans="1:8" x14ac:dyDescent="0.25">
      <c r="A120" s="7" t="s">
        <v>170</v>
      </c>
      <c r="B120" s="5">
        <v>2</v>
      </c>
      <c r="C120" s="1" t="s">
        <v>171</v>
      </c>
      <c r="D120" s="1" t="s">
        <v>222</v>
      </c>
      <c r="E120" s="5" t="s">
        <v>209</v>
      </c>
      <c r="F120" s="5" t="s">
        <v>152</v>
      </c>
    </row>
    <row r="121" spans="1:8" x14ac:dyDescent="0.25">
      <c r="A121" s="7" t="s">
        <v>259</v>
      </c>
      <c r="B121" s="5">
        <v>1</v>
      </c>
      <c r="C121" s="1" t="s">
        <v>171</v>
      </c>
      <c r="D121" s="1" t="s">
        <v>260</v>
      </c>
      <c r="E121" s="5" t="s">
        <v>209</v>
      </c>
      <c r="F121" s="5" t="s">
        <v>152</v>
      </c>
    </row>
    <row r="124" spans="1:8" x14ac:dyDescent="0.25">
      <c r="H124" s="9" t="s">
        <v>226</v>
      </c>
    </row>
  </sheetData>
  <pageMargins left="0.7" right="0.7" top="0.75" bottom="0.75" header="0.3" footer="0.3"/>
  <pageSetup paperSize="9" scale="4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Soupis komponent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Jaromir Cermak</dc:creator>
  <cp:lastModifiedBy>JVik</cp:lastModifiedBy>
  <cp:lastPrinted>2018-04-14T14:43:56Z</cp:lastPrinted>
  <dcterms:created xsi:type="dcterms:W3CDTF">2018-02-06T11:36:59Z</dcterms:created>
  <dcterms:modified xsi:type="dcterms:W3CDTF">2018-04-14T14:43:58Z</dcterms:modified>
</cp:coreProperties>
</file>